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ACCESO A LA INFORMACION\2018\4TO TRIMESTRE\"/>
    </mc:Choice>
  </mc:AlternateContent>
  <bookViews>
    <workbookView xWindow="0" yWindow="0" windowWidth="23040" windowHeight="9384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H58" i="1" s="1"/>
  <c r="E8" i="1"/>
  <c r="H8" i="1" s="1"/>
  <c r="E9" i="1"/>
  <c r="H9" i="1" s="1"/>
  <c r="E10" i="1"/>
  <c r="H10" i="1" s="1"/>
  <c r="E11" i="1"/>
  <c r="H11" i="1"/>
  <c r="E12" i="1"/>
  <c r="H12" i="1" s="1"/>
  <c r="E13" i="1"/>
  <c r="H13" i="1" s="1"/>
  <c r="E14" i="1"/>
  <c r="H14" i="1" s="1"/>
  <c r="E15" i="1"/>
  <c r="H15" i="1"/>
  <c r="E16" i="1"/>
  <c r="H16" i="1" s="1"/>
  <c r="E17" i="1"/>
  <c r="H17" i="1" s="1"/>
  <c r="E18" i="1"/>
  <c r="H18" i="1" s="1"/>
  <c r="E19" i="1"/>
  <c r="H19" i="1"/>
  <c r="E20" i="1"/>
  <c r="H20" i="1" s="1"/>
  <c r="E21" i="1"/>
  <c r="H21" i="1" s="1"/>
  <c r="E22" i="1"/>
  <c r="H22" i="1" s="1"/>
  <c r="E23" i="1"/>
  <c r="H23" i="1"/>
  <c r="E24" i="1"/>
  <c r="H24" i="1" s="1"/>
  <c r="E25" i="1"/>
  <c r="H25" i="1" s="1"/>
  <c r="E26" i="1"/>
  <c r="H26" i="1" s="1"/>
  <c r="E27" i="1"/>
  <c r="H27" i="1"/>
  <c r="E28" i="1"/>
  <c r="H28" i="1" s="1"/>
  <c r="E29" i="1"/>
  <c r="H29" i="1" s="1"/>
  <c r="E30" i="1"/>
  <c r="H30" i="1" s="1"/>
  <c r="E31" i="1"/>
  <c r="H31" i="1"/>
  <c r="E32" i="1"/>
  <c r="H32" i="1" s="1"/>
  <c r="E33" i="1"/>
  <c r="H33" i="1" s="1"/>
  <c r="E34" i="1"/>
  <c r="H34" i="1" s="1"/>
  <c r="E35" i="1"/>
  <c r="H35" i="1"/>
  <c r="E36" i="1"/>
  <c r="H36" i="1" s="1"/>
  <c r="E37" i="1"/>
  <c r="H37" i="1" s="1"/>
  <c r="E38" i="1"/>
  <c r="H38" i="1" s="1"/>
  <c r="E39" i="1"/>
  <c r="H39" i="1"/>
  <c r="E40" i="1"/>
  <c r="H40" i="1" s="1"/>
  <c r="E41" i="1"/>
  <c r="H41" i="1" s="1"/>
  <c r="E42" i="1"/>
  <c r="H42" i="1" s="1"/>
  <c r="E43" i="1"/>
  <c r="H43" i="1"/>
  <c r="E44" i="1"/>
  <c r="H44" i="1" s="1"/>
  <c r="E45" i="1"/>
  <c r="H45" i="1" s="1"/>
  <c r="E46" i="1"/>
  <c r="H46" i="1" s="1"/>
  <c r="E47" i="1"/>
  <c r="H47" i="1"/>
  <c r="E48" i="1"/>
  <c r="H48" i="1" s="1"/>
  <c r="E49" i="1"/>
  <c r="H49" i="1" s="1"/>
  <c r="E50" i="1"/>
  <c r="H50" i="1" s="1"/>
  <c r="E51" i="1"/>
  <c r="H51" i="1"/>
  <c r="E52" i="1"/>
  <c r="H52" i="1" s="1"/>
  <c r="E53" i="1"/>
  <c r="H53" i="1" s="1"/>
  <c r="E54" i="1"/>
  <c r="H54" i="1" s="1"/>
  <c r="E55" i="1"/>
  <c r="H55" i="1" s="1"/>
  <c r="C58" i="1"/>
  <c r="D58" i="1"/>
  <c r="F58" i="1"/>
  <c r="G58" i="1"/>
  <c r="E67" i="1"/>
  <c r="H67" i="1" s="1"/>
  <c r="E68" i="1"/>
  <c r="H68" i="1"/>
  <c r="E69" i="1"/>
  <c r="H69" i="1"/>
  <c r="E70" i="1"/>
  <c r="E72" i="1" s="1"/>
  <c r="C72" i="1"/>
  <c r="D72" i="1"/>
  <c r="F72" i="1"/>
  <c r="G72" i="1"/>
  <c r="E80" i="1"/>
  <c r="H80" i="1" s="1"/>
  <c r="E82" i="1"/>
  <c r="H82" i="1" s="1"/>
  <c r="E84" i="1"/>
  <c r="H84" i="1" s="1"/>
  <c r="E86" i="1"/>
  <c r="H86" i="1" s="1"/>
  <c r="E88" i="1"/>
  <c r="H88" i="1" s="1"/>
  <c r="E90" i="1"/>
  <c r="H90" i="1" s="1"/>
  <c r="E92" i="1"/>
  <c r="H92" i="1" s="1"/>
  <c r="C94" i="1"/>
  <c r="D94" i="1"/>
  <c r="E94" i="1"/>
  <c r="F94" i="1"/>
  <c r="G94" i="1"/>
  <c r="H72" i="1" l="1"/>
  <c r="H94" i="1"/>
  <c r="H70" i="1"/>
  <c r="E58" i="1"/>
</calcChain>
</file>

<file path=xl/sharedStrings.xml><?xml version="1.0" encoding="utf-8"?>
<sst xmlns="http://schemas.openxmlformats.org/spreadsheetml/2006/main" count="96" uniqueCount="74">
  <si>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</si>
  <si>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</si>
  <si>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</si>
  <si>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</si>
  <si>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</si>
  <si>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</si>
  <si>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</si>
  <si>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</si>
  <si>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</si>
  <si>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</si>
  <si>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</si>
  <si>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</si>
  <si>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</si>
  <si>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</si>
  <si>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</si>
  <si>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</si>
  <si>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</si>
  <si>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</si>
  <si>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SALAMANCA, GUANAJUATO.
Estado Analítico del Ejercicio del Presupuesto de Egresos
Clasificación Administrativa
Del 1 de Enero al AL 31 DE DICIEMBRE DEL 2018</t>
  </si>
  <si>
    <t>Órganos Autónomos</t>
  </si>
  <si>
    <t>Poder Judicial</t>
  </si>
  <si>
    <t>Poder Legislativo</t>
  </si>
  <si>
    <t>Poder Ejecutivo</t>
  </si>
  <si>
    <t>Gobierno (Federal/Estatal/Municipal) de MUNICIPIO DE SALAMANCA, GUANAJUATO.
Estado Analítico del Ejercicio del Presupuesto de Egresos
Clasificación Administrativa
Del 1 de Enero al AL 31 DE DICIEMBRE DEL 2018</t>
  </si>
  <si>
    <t>PRESIDENTE MUNICIPAL</t>
  </si>
  <si>
    <t>SAPASVA</t>
  </si>
  <si>
    <t>INST MPAL DE SALAMANCA DE LA MUJER</t>
  </si>
  <si>
    <t>INSADIS</t>
  </si>
  <si>
    <t>DIF</t>
  </si>
  <si>
    <t>OFICIALIA MAYOR</t>
  </si>
  <si>
    <t>DIR. GRAL. SERVICIOS MUNICIPALES</t>
  </si>
  <si>
    <t>DEPTO. PANTEONES</t>
  </si>
  <si>
    <t>JEFATURA DE ECOPARQUE</t>
  </si>
  <si>
    <t>MERCADO BARAHONA</t>
  </si>
  <si>
    <t>JEFATURA DE TALLER MUNICIPAL</t>
  </si>
  <si>
    <t>DEPTO. ALUMBRADO PUBLICO</t>
  </si>
  <si>
    <t>DIR. DE RASTRO</t>
  </si>
  <si>
    <t>MDO. TOMASA ESTEVES</t>
  </si>
  <si>
    <t>JEFATURA DE PARQUES Y JARDINES</t>
  </si>
  <si>
    <t>JEF. LIMPIA Y RECOLECCION DE BASURA</t>
  </si>
  <si>
    <t>DIR. GRAL. SERVICIOS GENERALES</t>
  </si>
  <si>
    <t>DIR. DE TURISMO</t>
  </si>
  <si>
    <t>DIR. COM. MUNICIPAL DEPORTE</t>
  </si>
  <si>
    <t>DIR. DE EDUCACION</t>
  </si>
  <si>
    <t>DIR. CULTURA EDUCACION Y DEPORTES</t>
  </si>
  <si>
    <t>JEFATURA DE MANTENIMIENTO GENERAL</t>
  </si>
  <si>
    <t>DIR. ECOLOGIA Y MEDIO AMBIENTE</t>
  </si>
  <si>
    <t>DIR. GENERAL OBRA PUBLICA</t>
  </si>
  <si>
    <t>DIR. DESARROLLO URBANO Y ECOLOGIA</t>
  </si>
  <si>
    <t>DIR. DE CATASTRO</t>
  </si>
  <si>
    <t>JEFATURA DE ALMACEN</t>
  </si>
  <si>
    <t>DIR. RECURSOS MATERIALES</t>
  </si>
  <si>
    <t>JEFATURA DE PREDIAL</t>
  </si>
  <si>
    <t>DEPTO. CENTRO CIVICO</t>
  </si>
  <si>
    <t>DIR. DESARROLLO ECONOMICO</t>
  </si>
  <si>
    <t>DIR. GRAL. DESARROLLO SOCIAL Y HUMANO</t>
  </si>
  <si>
    <t>DIR. SISTEMAS DE INFORMACION</t>
  </si>
  <si>
    <t>CONTRALORIA MUNICIPAL</t>
  </si>
  <si>
    <t>DIR. GRAL. RELACIONES LABORALES</t>
  </si>
  <si>
    <t>TESORERIA MUNICIPAL</t>
  </si>
  <si>
    <t>DIRECCION JURIDICA</t>
  </si>
  <si>
    <t>JEFATURA EVENTOS ESPECIALES</t>
  </si>
  <si>
    <t>DIR. GRAL. PROG. SEGURIDAD PUBLICA</t>
  </si>
  <si>
    <t>DIR. PROTECCION CIVIL</t>
  </si>
  <si>
    <t>DIRECCION DE TRANSPORTES</t>
  </si>
  <si>
    <t>DIR. UNIDAD DE INSPECCION</t>
  </si>
  <si>
    <t>JUNTA LOCAL DE RECLUTAMIENTO</t>
  </si>
  <si>
    <t>ARCHIVO MUNICIPAL</t>
  </si>
  <si>
    <t>JUZGADO ADMINISTATIVO MUNICIPAL</t>
  </si>
  <si>
    <t>DIR. COMUNICACION SOCIAL</t>
  </si>
  <si>
    <t>SECRETARIA AYUNTAMIENTO</t>
  </si>
  <si>
    <t>PRESIDENCIA MUNICIPAL</t>
  </si>
  <si>
    <t>AYUNTAMIENTO</t>
  </si>
  <si>
    <t>MUNICIPIO DE SALAMANCA, GUANAJUATO.
ESTADO ANALÍTICO DEL EJERCICIO DEL PRESUPUESTO DE EGRESOS
Clasificación Administrativa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</si>
</sst>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>
      <selection activeCell="A55" sqref="A55:J55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73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72</v>
      </c>
      <c r="B7" s="31"/>
      <c r="C7" s="30">
        <v>11427321.550000001</v>
      </c>
      <c r="D7" s="30">
        <v>991483.63</v>
      </c>
      <c r="E7" s="30">
        <f>C7+D7</f>
        <v>12418805.180000002</v>
      </c>
      <c r="F7" s="30">
        <v>11071784.449999999</v>
      </c>
      <c r="G7" s="30">
        <v>10249290.34</v>
      </c>
      <c r="H7" s="30">
        <f>E7-F7</f>
        <v>1347020.7300000023</v>
      </c>
    </row>
    <row r="8" spans="1:8" x14ac:dyDescent="0.2">
      <c r="A8" s="10" t="s">
        <v>71</v>
      </c>
      <c r="B8" s="31"/>
      <c r="C8" s="30">
        <v>16766450</v>
      </c>
      <c r="D8" s="30">
        <v>16615173.83</v>
      </c>
      <c r="E8" s="30">
        <f>C8+D8</f>
        <v>33381623.829999998</v>
      </c>
      <c r="F8" s="30">
        <v>25919708.890000001</v>
      </c>
      <c r="G8" s="30">
        <v>12637343.58</v>
      </c>
      <c r="H8" s="30">
        <f>E8-F8</f>
        <v>7461914.9399999976</v>
      </c>
    </row>
    <row r="9" spans="1:8" x14ac:dyDescent="0.2">
      <c r="A9" s="10" t="s">
        <v>70</v>
      </c>
      <c r="B9" s="31"/>
      <c r="C9" s="30">
        <v>6987731.4500000002</v>
      </c>
      <c r="D9" s="30">
        <v>1074681.23</v>
      </c>
      <c r="E9" s="30">
        <f>C9+D9</f>
        <v>8062412.6799999997</v>
      </c>
      <c r="F9" s="30">
        <v>7453200.6200000001</v>
      </c>
      <c r="G9" s="30">
        <v>6526266.5700000003</v>
      </c>
      <c r="H9" s="30">
        <f>E9-F9</f>
        <v>609212.05999999959</v>
      </c>
    </row>
    <row r="10" spans="1:8" x14ac:dyDescent="0.2">
      <c r="A10" s="10" t="s">
        <v>69</v>
      </c>
      <c r="B10" s="31"/>
      <c r="C10" s="30">
        <v>12663890.220000001</v>
      </c>
      <c r="D10" s="30">
        <v>8262570.5199999996</v>
      </c>
      <c r="E10" s="30">
        <f>C10+D10</f>
        <v>20926460.740000002</v>
      </c>
      <c r="F10" s="30">
        <v>18450710.07</v>
      </c>
      <c r="G10" s="30">
        <v>3975112.02</v>
      </c>
      <c r="H10" s="30">
        <f>E10-F10</f>
        <v>2475750.6700000018</v>
      </c>
    </row>
    <row r="11" spans="1:8" x14ac:dyDescent="0.2">
      <c r="A11" s="10" t="s">
        <v>68</v>
      </c>
      <c r="B11" s="31"/>
      <c r="C11" s="30">
        <v>828811.72</v>
      </c>
      <c r="D11" s="30">
        <v>371571.93</v>
      </c>
      <c r="E11" s="30">
        <f>C11+D11</f>
        <v>1200383.6499999999</v>
      </c>
      <c r="F11" s="30">
        <v>1096170.9099999999</v>
      </c>
      <c r="G11" s="30">
        <v>1062562.58</v>
      </c>
      <c r="H11" s="30">
        <f>E11-F11</f>
        <v>104212.73999999999</v>
      </c>
    </row>
    <row r="12" spans="1:8" x14ac:dyDescent="0.2">
      <c r="A12" s="10" t="s">
        <v>67</v>
      </c>
      <c r="B12" s="31"/>
      <c r="C12" s="30">
        <v>958246.86</v>
      </c>
      <c r="D12" s="30">
        <v>216809.18</v>
      </c>
      <c r="E12" s="30">
        <f>C12+D12</f>
        <v>1175056.04</v>
      </c>
      <c r="F12" s="30">
        <v>1011854.77</v>
      </c>
      <c r="G12" s="30">
        <v>827685.45</v>
      </c>
      <c r="H12" s="30">
        <f>E12-F12</f>
        <v>163201.27000000002</v>
      </c>
    </row>
    <row r="13" spans="1:8" x14ac:dyDescent="0.2">
      <c r="A13" s="10" t="s">
        <v>66</v>
      </c>
      <c r="B13" s="31"/>
      <c r="C13" s="30">
        <v>305556.46000000002</v>
      </c>
      <c r="D13" s="30">
        <v>44577.24</v>
      </c>
      <c r="E13" s="30">
        <f>C13+D13</f>
        <v>350133.7</v>
      </c>
      <c r="F13" s="30">
        <v>300846.46000000002</v>
      </c>
      <c r="G13" s="30">
        <v>294853.24</v>
      </c>
      <c r="H13" s="30">
        <f>E13-F13</f>
        <v>49287.239999999991</v>
      </c>
    </row>
    <row r="14" spans="1:8" x14ac:dyDescent="0.2">
      <c r="A14" s="10" t="s">
        <v>65</v>
      </c>
      <c r="B14" s="31"/>
      <c r="C14" s="30">
        <v>6799289.5300000003</v>
      </c>
      <c r="D14" s="30">
        <v>283923.36</v>
      </c>
      <c r="E14" s="30">
        <f>C14+D14</f>
        <v>7083212.8900000006</v>
      </c>
      <c r="F14" s="30">
        <v>6047832.1299999999</v>
      </c>
      <c r="G14" s="30">
        <v>5678728.2400000002</v>
      </c>
      <c r="H14" s="30">
        <f>E14-F14</f>
        <v>1035380.7600000007</v>
      </c>
    </row>
    <row r="15" spans="1:8" x14ac:dyDescent="0.2">
      <c r="A15" s="10" t="s">
        <v>64</v>
      </c>
      <c r="B15" s="31"/>
      <c r="C15" s="30">
        <v>9695325.0800000001</v>
      </c>
      <c r="D15" s="30">
        <v>674116.09</v>
      </c>
      <c r="E15" s="30">
        <f>C15+D15</f>
        <v>10369441.17</v>
      </c>
      <c r="F15" s="30">
        <v>8284116.5599999996</v>
      </c>
      <c r="G15" s="30">
        <v>4343214.9800000004</v>
      </c>
      <c r="H15" s="30">
        <f>E15-F15</f>
        <v>2085324.6100000003</v>
      </c>
    </row>
    <row r="16" spans="1:8" x14ac:dyDescent="0.2">
      <c r="A16" s="10" t="s">
        <v>63</v>
      </c>
      <c r="B16" s="31"/>
      <c r="C16" s="30">
        <v>17994205.239999998</v>
      </c>
      <c r="D16" s="30">
        <v>1457461.74</v>
      </c>
      <c r="E16" s="30">
        <f>C16+D16</f>
        <v>19451666.979999997</v>
      </c>
      <c r="F16" s="30">
        <v>16206794.83</v>
      </c>
      <c r="G16" s="30">
        <v>4513163.79</v>
      </c>
      <c r="H16" s="30">
        <f>E16-F16</f>
        <v>3244872.1499999966</v>
      </c>
    </row>
    <row r="17" spans="1:8" x14ac:dyDescent="0.2">
      <c r="A17" s="10" t="s">
        <v>62</v>
      </c>
      <c r="B17" s="31"/>
      <c r="C17" s="30">
        <v>117499380.73</v>
      </c>
      <c r="D17" s="30">
        <v>-21824967.09</v>
      </c>
      <c r="E17" s="30">
        <f>C17+D17</f>
        <v>95674413.640000001</v>
      </c>
      <c r="F17" s="30">
        <v>82569986.799999997</v>
      </c>
      <c r="G17" s="30">
        <v>73081904</v>
      </c>
      <c r="H17" s="30">
        <f>E17-F17</f>
        <v>13104426.840000004</v>
      </c>
    </row>
    <row r="18" spans="1:8" x14ac:dyDescent="0.2">
      <c r="A18" s="10" t="s">
        <v>61</v>
      </c>
      <c r="B18" s="31"/>
      <c r="C18" s="30">
        <v>3283161</v>
      </c>
      <c r="D18" s="30">
        <v>942486.3</v>
      </c>
      <c r="E18" s="30">
        <f>C18+D18</f>
        <v>4225647.3</v>
      </c>
      <c r="F18" s="30">
        <v>3880473.35</v>
      </c>
      <c r="G18" s="30">
        <v>3631044.74</v>
      </c>
      <c r="H18" s="30">
        <f>E18-F18</f>
        <v>345173.94999999972</v>
      </c>
    </row>
    <row r="19" spans="1:8" x14ac:dyDescent="0.2">
      <c r="A19" s="10" t="s">
        <v>60</v>
      </c>
      <c r="B19" s="31"/>
      <c r="C19" s="30">
        <v>3087635.38</v>
      </c>
      <c r="D19" s="30">
        <v>6460755.6399999997</v>
      </c>
      <c r="E19" s="30">
        <f>C19+D19</f>
        <v>9548391.0199999996</v>
      </c>
      <c r="F19" s="30">
        <v>9223252.6400000006</v>
      </c>
      <c r="G19" s="30">
        <v>9157521.5700000003</v>
      </c>
      <c r="H19" s="30">
        <f>E19-F19</f>
        <v>325138.37999999896</v>
      </c>
    </row>
    <row r="20" spans="1:8" x14ac:dyDescent="0.2">
      <c r="A20" s="10" t="s">
        <v>59</v>
      </c>
      <c r="B20" s="31"/>
      <c r="C20" s="30">
        <v>175301880.08000001</v>
      </c>
      <c r="D20" s="30">
        <v>-68586010.069999993</v>
      </c>
      <c r="E20" s="30">
        <f>C20+D20</f>
        <v>106715870.01000002</v>
      </c>
      <c r="F20" s="30">
        <v>92842878.200000003</v>
      </c>
      <c r="G20" s="30">
        <v>42653105.380000003</v>
      </c>
      <c r="H20" s="30">
        <f>E20-F20</f>
        <v>13872991.810000017</v>
      </c>
    </row>
    <row r="21" spans="1:8" x14ac:dyDescent="0.2">
      <c r="A21" s="10" t="s">
        <v>58</v>
      </c>
      <c r="B21" s="31"/>
      <c r="C21" s="30">
        <v>31646538.23</v>
      </c>
      <c r="D21" s="30">
        <v>19893051.629999999</v>
      </c>
      <c r="E21" s="30">
        <f>C21+D21</f>
        <v>51539589.859999999</v>
      </c>
      <c r="F21" s="30">
        <v>48476514.530000001</v>
      </c>
      <c r="G21" s="30">
        <v>45214744.109999999</v>
      </c>
      <c r="H21" s="30">
        <f>E21-F21</f>
        <v>3063075.3299999982</v>
      </c>
    </row>
    <row r="22" spans="1:8" x14ac:dyDescent="0.2">
      <c r="A22" s="10" t="s">
        <v>57</v>
      </c>
      <c r="B22" s="31"/>
      <c r="C22" s="30">
        <v>4474068.34</v>
      </c>
      <c r="D22" s="30">
        <v>-233454.54</v>
      </c>
      <c r="E22" s="30">
        <f>C22+D22</f>
        <v>4240613.8</v>
      </c>
      <c r="F22" s="30">
        <v>3791602.27</v>
      </c>
      <c r="G22" s="30">
        <v>3558832.65</v>
      </c>
      <c r="H22" s="30">
        <f>E22-F22</f>
        <v>449011.5299999998</v>
      </c>
    </row>
    <row r="23" spans="1:8" x14ac:dyDescent="0.2">
      <c r="A23" s="10" t="s">
        <v>56</v>
      </c>
      <c r="B23" s="31"/>
      <c r="C23" s="30">
        <v>5500487.2699999996</v>
      </c>
      <c r="D23" s="30">
        <v>549372.93000000005</v>
      </c>
      <c r="E23" s="30">
        <f>C23+D23</f>
        <v>6049860.1999999993</v>
      </c>
      <c r="F23" s="30">
        <v>5206344.3600000003</v>
      </c>
      <c r="G23" s="30">
        <v>3144589.83</v>
      </c>
      <c r="H23" s="30">
        <f>E23-F23</f>
        <v>843515.83999999892</v>
      </c>
    </row>
    <row r="24" spans="1:8" x14ac:dyDescent="0.2">
      <c r="A24" s="10" t="s">
        <v>55</v>
      </c>
      <c r="B24" s="31"/>
      <c r="C24" s="30">
        <v>14541000.800000001</v>
      </c>
      <c r="D24" s="30">
        <v>19265877.399999999</v>
      </c>
      <c r="E24" s="30">
        <f>C24+D24</f>
        <v>33806878.200000003</v>
      </c>
      <c r="F24" s="30">
        <v>25867453.050000001</v>
      </c>
      <c r="G24" s="30">
        <v>16813528.07</v>
      </c>
      <c r="H24" s="30">
        <f>E24-F24</f>
        <v>7939425.1500000022</v>
      </c>
    </row>
    <row r="25" spans="1:8" x14ac:dyDescent="0.2">
      <c r="A25" s="10" t="s">
        <v>54</v>
      </c>
      <c r="B25" s="31"/>
      <c r="C25" s="30">
        <v>7359616.5700000003</v>
      </c>
      <c r="D25" s="30">
        <v>-2509476.08</v>
      </c>
      <c r="E25" s="30">
        <f>C25+D25</f>
        <v>4850140.49</v>
      </c>
      <c r="F25" s="30">
        <v>4316155.6100000003</v>
      </c>
      <c r="G25" s="30">
        <v>3861731.52</v>
      </c>
      <c r="H25" s="30">
        <f>E25-F25</f>
        <v>533984.87999999989</v>
      </c>
    </row>
    <row r="26" spans="1:8" x14ac:dyDescent="0.2">
      <c r="A26" s="10" t="s">
        <v>53</v>
      </c>
      <c r="B26" s="31"/>
      <c r="C26" s="30">
        <v>508745.89</v>
      </c>
      <c r="D26" s="30">
        <v>4455334.58</v>
      </c>
      <c r="E26" s="30">
        <f>C26+D26</f>
        <v>4964080.47</v>
      </c>
      <c r="F26" s="30">
        <v>1296338.81</v>
      </c>
      <c r="G26" s="30">
        <v>500855.32</v>
      </c>
      <c r="H26" s="30">
        <f>E26-F26</f>
        <v>3667741.6599999997</v>
      </c>
    </row>
    <row r="27" spans="1:8" x14ac:dyDescent="0.2">
      <c r="A27" s="10" t="s">
        <v>52</v>
      </c>
      <c r="B27" s="31"/>
      <c r="C27" s="30">
        <v>1882021.48</v>
      </c>
      <c r="D27" s="30">
        <v>987077.34</v>
      </c>
      <c r="E27" s="30">
        <f>C27+D27</f>
        <v>2869098.82</v>
      </c>
      <c r="F27" s="30">
        <v>2660887.86</v>
      </c>
      <c r="G27" s="30">
        <v>1627132.4</v>
      </c>
      <c r="H27" s="30">
        <f>E27-F27</f>
        <v>208210.95999999996</v>
      </c>
    </row>
    <row r="28" spans="1:8" x14ac:dyDescent="0.2">
      <c r="A28" s="10" t="s">
        <v>51</v>
      </c>
      <c r="B28" s="31"/>
      <c r="C28" s="30">
        <v>17821847.920000002</v>
      </c>
      <c r="D28" s="30">
        <v>8256866.6399999997</v>
      </c>
      <c r="E28" s="30">
        <f>C28+D28</f>
        <v>26078714.560000002</v>
      </c>
      <c r="F28" s="30">
        <v>24849426.039999999</v>
      </c>
      <c r="G28" s="30">
        <v>2833890.98</v>
      </c>
      <c r="H28" s="30">
        <f>E28-F28</f>
        <v>1229288.5200000033</v>
      </c>
    </row>
    <row r="29" spans="1:8" x14ac:dyDescent="0.2">
      <c r="A29" s="10" t="s">
        <v>50</v>
      </c>
      <c r="B29" s="31"/>
      <c r="C29" s="30">
        <v>706337.94</v>
      </c>
      <c r="D29" s="30">
        <v>-9218.0499999999993</v>
      </c>
      <c r="E29" s="30">
        <f>C29+D29</f>
        <v>697119.8899999999</v>
      </c>
      <c r="F29" s="30">
        <v>627844.86</v>
      </c>
      <c r="G29" s="30">
        <v>610170.09</v>
      </c>
      <c r="H29" s="30">
        <f>E29-F29</f>
        <v>69275.029999999912</v>
      </c>
    </row>
    <row r="30" spans="1:8" x14ac:dyDescent="0.2">
      <c r="A30" s="10" t="s">
        <v>49</v>
      </c>
      <c r="B30" s="31"/>
      <c r="C30" s="30">
        <v>3349478.84</v>
      </c>
      <c r="D30" s="30">
        <v>-588334.26</v>
      </c>
      <c r="E30" s="30">
        <f>C30+D30</f>
        <v>2761144.58</v>
      </c>
      <c r="F30" s="30">
        <v>2369912.64</v>
      </c>
      <c r="G30" s="30">
        <v>1863575.08</v>
      </c>
      <c r="H30" s="30">
        <f>E30-F30</f>
        <v>391231.93999999994</v>
      </c>
    </row>
    <row r="31" spans="1:8" x14ac:dyDescent="0.2">
      <c r="A31" s="10" t="s">
        <v>48</v>
      </c>
      <c r="B31" s="31"/>
      <c r="C31" s="30">
        <v>9537458.9299999997</v>
      </c>
      <c r="D31" s="30">
        <v>27113735.359999999</v>
      </c>
      <c r="E31" s="30">
        <f>C31+D31</f>
        <v>36651194.289999999</v>
      </c>
      <c r="F31" s="30">
        <v>35031089.469999999</v>
      </c>
      <c r="G31" s="30">
        <v>34562351.729999997</v>
      </c>
      <c r="H31" s="30">
        <f>E31-F31</f>
        <v>1620104.8200000003</v>
      </c>
    </row>
    <row r="32" spans="1:8" x14ac:dyDescent="0.2">
      <c r="A32" s="10" t="s">
        <v>47</v>
      </c>
      <c r="B32" s="31"/>
      <c r="C32" s="30">
        <v>102855637.25</v>
      </c>
      <c r="D32" s="30">
        <v>456639824.56</v>
      </c>
      <c r="E32" s="30">
        <f>C32+D32</f>
        <v>559495461.80999994</v>
      </c>
      <c r="F32" s="30">
        <v>440098579.25999999</v>
      </c>
      <c r="G32" s="30">
        <v>344116705.14999998</v>
      </c>
      <c r="H32" s="30">
        <f>E32-F32</f>
        <v>119396882.54999995</v>
      </c>
    </row>
    <row r="33" spans="1:8" x14ac:dyDescent="0.2">
      <c r="A33" s="10" t="s">
        <v>46</v>
      </c>
      <c r="B33" s="31"/>
      <c r="C33" s="30">
        <v>6093837.7400000002</v>
      </c>
      <c r="D33" s="30">
        <v>4664858.6900000004</v>
      </c>
      <c r="E33" s="30">
        <f>C33+D33</f>
        <v>10758696.43</v>
      </c>
      <c r="F33" s="30">
        <v>9766313.6400000006</v>
      </c>
      <c r="G33" s="30">
        <v>8434285.5899999999</v>
      </c>
      <c r="H33" s="30">
        <f>E33-F33</f>
        <v>992382.78999999911</v>
      </c>
    </row>
    <row r="34" spans="1:8" x14ac:dyDescent="0.2">
      <c r="A34" s="10" t="s">
        <v>45</v>
      </c>
      <c r="B34" s="31"/>
      <c r="C34" s="30">
        <v>1790331.31</v>
      </c>
      <c r="D34" s="30">
        <v>505470.89</v>
      </c>
      <c r="E34" s="30">
        <f>C34+D34</f>
        <v>2295802.2000000002</v>
      </c>
      <c r="F34" s="30">
        <v>2010739.27</v>
      </c>
      <c r="G34" s="30">
        <v>1535516.47</v>
      </c>
      <c r="H34" s="30">
        <f>E34-F34</f>
        <v>285062.93000000017</v>
      </c>
    </row>
    <row r="35" spans="1:8" x14ac:dyDescent="0.2">
      <c r="A35" s="10" t="s">
        <v>44</v>
      </c>
      <c r="B35" s="31"/>
      <c r="C35" s="30">
        <v>9741587.3000000007</v>
      </c>
      <c r="D35" s="30">
        <v>6008237.1600000001</v>
      </c>
      <c r="E35" s="30">
        <f>C35+D35</f>
        <v>15749824.460000001</v>
      </c>
      <c r="F35" s="30">
        <v>14027063.289999999</v>
      </c>
      <c r="G35" s="30">
        <v>7707760.8399999999</v>
      </c>
      <c r="H35" s="30">
        <f>E35-F35</f>
        <v>1722761.1700000018</v>
      </c>
    </row>
    <row r="36" spans="1:8" x14ac:dyDescent="0.2">
      <c r="A36" s="10" t="s">
        <v>43</v>
      </c>
      <c r="B36" s="31"/>
      <c r="C36" s="30">
        <v>1419505.35</v>
      </c>
      <c r="D36" s="30">
        <v>178304.56</v>
      </c>
      <c r="E36" s="30">
        <f>C36+D36</f>
        <v>1597809.9100000001</v>
      </c>
      <c r="F36" s="30">
        <v>1444324.74</v>
      </c>
      <c r="G36" s="30">
        <v>1330871.6100000001</v>
      </c>
      <c r="H36" s="30">
        <f>E36-F36</f>
        <v>153485.17000000016</v>
      </c>
    </row>
    <row r="37" spans="1:8" x14ac:dyDescent="0.2">
      <c r="A37" s="10" t="s">
        <v>42</v>
      </c>
      <c r="B37" s="31"/>
      <c r="C37" s="30">
        <v>5845107.5599999996</v>
      </c>
      <c r="D37" s="30">
        <v>3402107.19</v>
      </c>
      <c r="E37" s="30">
        <f>C37+D37</f>
        <v>9247214.75</v>
      </c>
      <c r="F37" s="30">
        <v>8104657.3099999996</v>
      </c>
      <c r="G37" s="30">
        <v>5343436.6399999997</v>
      </c>
      <c r="H37" s="30">
        <f>E37-F37</f>
        <v>1142557.4400000004</v>
      </c>
    </row>
    <row r="38" spans="1:8" x14ac:dyDescent="0.2">
      <c r="A38" s="10" t="s">
        <v>41</v>
      </c>
      <c r="B38" s="31"/>
      <c r="C38" s="30">
        <v>1582529.17</v>
      </c>
      <c r="D38" s="30">
        <v>2302982.2200000002</v>
      </c>
      <c r="E38" s="30">
        <f>C38+D38</f>
        <v>3885511.39</v>
      </c>
      <c r="F38" s="30">
        <v>3418011.13</v>
      </c>
      <c r="G38" s="30">
        <v>1625954.03</v>
      </c>
      <c r="H38" s="30">
        <f>E38-F38</f>
        <v>467500.26000000024</v>
      </c>
    </row>
    <row r="39" spans="1:8" x14ac:dyDescent="0.2">
      <c r="A39" s="10" t="s">
        <v>40</v>
      </c>
      <c r="B39" s="31"/>
      <c r="C39" s="30">
        <v>15527660.880000001</v>
      </c>
      <c r="D39" s="30">
        <v>314012.68</v>
      </c>
      <c r="E39" s="30">
        <f>C39+D39</f>
        <v>15841673.560000001</v>
      </c>
      <c r="F39" s="30">
        <v>15692015.85</v>
      </c>
      <c r="G39" s="30">
        <v>915958.46</v>
      </c>
      <c r="H39" s="30">
        <f>E39-F39</f>
        <v>149657.71000000089</v>
      </c>
    </row>
    <row r="40" spans="1:8" x14ac:dyDescent="0.2">
      <c r="A40" s="10" t="s">
        <v>39</v>
      </c>
      <c r="B40" s="31"/>
      <c r="C40" s="30">
        <v>40015945.039999999</v>
      </c>
      <c r="D40" s="30">
        <v>1193039.8500000001</v>
      </c>
      <c r="E40" s="30">
        <f>C40+D40</f>
        <v>41208984.890000001</v>
      </c>
      <c r="F40" s="30">
        <v>37893503.299999997</v>
      </c>
      <c r="G40" s="30">
        <v>29897971.030000001</v>
      </c>
      <c r="H40" s="30">
        <f>E40-F40</f>
        <v>3315481.5900000036</v>
      </c>
    </row>
    <row r="41" spans="1:8" x14ac:dyDescent="0.2">
      <c r="A41" s="10" t="s">
        <v>38</v>
      </c>
      <c r="B41" s="31"/>
      <c r="C41" s="30">
        <v>12494172.289999999</v>
      </c>
      <c r="D41" s="30">
        <v>-329053.25</v>
      </c>
      <c r="E41" s="30">
        <f>C41+D41</f>
        <v>12165119.039999999</v>
      </c>
      <c r="F41" s="30">
        <v>10902637.57</v>
      </c>
      <c r="G41" s="30">
        <v>9606909.1400000006</v>
      </c>
      <c r="H41" s="30">
        <f>E41-F41</f>
        <v>1262481.4699999988</v>
      </c>
    </row>
    <row r="42" spans="1:8" x14ac:dyDescent="0.2">
      <c r="A42" s="10" t="s">
        <v>37</v>
      </c>
      <c r="B42" s="31"/>
      <c r="C42" s="30">
        <v>2978299.69</v>
      </c>
      <c r="D42" s="30">
        <v>1057384.51</v>
      </c>
      <c r="E42" s="30">
        <f>C42+D42</f>
        <v>4035684.2</v>
      </c>
      <c r="F42" s="30">
        <v>3251097.19</v>
      </c>
      <c r="G42" s="30">
        <v>2448648.91</v>
      </c>
      <c r="H42" s="30">
        <f>E42-F42</f>
        <v>784587.01000000024</v>
      </c>
    </row>
    <row r="43" spans="1:8" x14ac:dyDescent="0.2">
      <c r="A43" s="10" t="s">
        <v>36</v>
      </c>
      <c r="B43" s="31"/>
      <c r="C43" s="30">
        <v>11211582.09</v>
      </c>
      <c r="D43" s="30">
        <v>4034204.86</v>
      </c>
      <c r="E43" s="30">
        <f>C43+D43</f>
        <v>15245786.949999999</v>
      </c>
      <c r="F43" s="30">
        <v>13493824.460000001</v>
      </c>
      <c r="G43" s="30">
        <v>11702473.369999999</v>
      </c>
      <c r="H43" s="30">
        <f>E43-F43</f>
        <v>1751962.4899999984</v>
      </c>
    </row>
    <row r="44" spans="1:8" x14ac:dyDescent="0.2">
      <c r="A44" s="10" t="s">
        <v>35</v>
      </c>
      <c r="B44" s="31"/>
      <c r="C44" s="30">
        <v>12119695.02</v>
      </c>
      <c r="D44" s="30">
        <v>5203374.17</v>
      </c>
      <c r="E44" s="30">
        <f>C44+D44</f>
        <v>17323069.189999998</v>
      </c>
      <c r="F44" s="30">
        <v>16728743.130000001</v>
      </c>
      <c r="G44" s="30">
        <v>5058027.21</v>
      </c>
      <c r="H44" s="30">
        <f>E44-F44</f>
        <v>594326.0599999968</v>
      </c>
    </row>
    <row r="45" spans="1:8" x14ac:dyDescent="0.2">
      <c r="A45" s="10" t="s">
        <v>34</v>
      </c>
      <c r="B45" s="31"/>
      <c r="C45" s="30">
        <v>1810212.84</v>
      </c>
      <c r="D45" s="30">
        <v>57738.400000000001</v>
      </c>
      <c r="E45" s="30">
        <f>C45+D45</f>
        <v>1867951.24</v>
      </c>
      <c r="F45" s="30">
        <v>1648382.15</v>
      </c>
      <c r="G45" s="30">
        <v>1581919.04</v>
      </c>
      <c r="H45" s="30">
        <f>E45-F45</f>
        <v>219569.09000000008</v>
      </c>
    </row>
    <row r="46" spans="1:8" x14ac:dyDescent="0.2">
      <c r="A46" s="10" t="s">
        <v>33</v>
      </c>
      <c r="B46" s="31"/>
      <c r="C46" s="30">
        <v>1454828.66</v>
      </c>
      <c r="D46" s="30">
        <v>190530.62</v>
      </c>
      <c r="E46" s="30">
        <f>C46+D46</f>
        <v>1645359.2799999998</v>
      </c>
      <c r="F46" s="30">
        <v>1397684.17</v>
      </c>
      <c r="G46" s="30">
        <v>1331891.53</v>
      </c>
      <c r="H46" s="30">
        <f>E46-F46</f>
        <v>247675.10999999987</v>
      </c>
    </row>
    <row r="47" spans="1:8" x14ac:dyDescent="0.2">
      <c r="A47" s="10" t="s">
        <v>32</v>
      </c>
      <c r="B47" s="31"/>
      <c r="C47" s="30">
        <v>4142235.23</v>
      </c>
      <c r="D47" s="30">
        <v>885279.19</v>
      </c>
      <c r="E47" s="30">
        <f>C47+D47</f>
        <v>5027514.42</v>
      </c>
      <c r="F47" s="30">
        <v>4142631.52</v>
      </c>
      <c r="G47" s="30">
        <v>1886679.31</v>
      </c>
      <c r="H47" s="30">
        <f>E47-F47</f>
        <v>884882.89999999991</v>
      </c>
    </row>
    <row r="48" spans="1:8" x14ac:dyDescent="0.2">
      <c r="A48" s="10" t="s">
        <v>31</v>
      </c>
      <c r="B48" s="31"/>
      <c r="C48" s="30">
        <v>1850460.24</v>
      </c>
      <c r="D48" s="30">
        <v>304747.63</v>
      </c>
      <c r="E48" s="30">
        <f>C48+D48</f>
        <v>2155207.87</v>
      </c>
      <c r="F48" s="30">
        <v>1736765.92</v>
      </c>
      <c r="G48" s="30">
        <v>1557716.72</v>
      </c>
      <c r="H48" s="30">
        <f>E48-F48</f>
        <v>418441.95000000019</v>
      </c>
    </row>
    <row r="49" spans="1:8" x14ac:dyDescent="0.2">
      <c r="A49" s="10" t="s">
        <v>30</v>
      </c>
      <c r="B49" s="31"/>
      <c r="C49" s="30">
        <v>10153672.710000001</v>
      </c>
      <c r="D49" s="30">
        <v>-582853.37</v>
      </c>
      <c r="E49" s="30">
        <f>C49+D49</f>
        <v>9570819.3400000017</v>
      </c>
      <c r="F49" s="30">
        <v>8795596.7100000009</v>
      </c>
      <c r="G49" s="30">
        <v>5484557.9500000002</v>
      </c>
      <c r="H49" s="30">
        <f>E49-F49</f>
        <v>775222.63000000082</v>
      </c>
    </row>
    <row r="50" spans="1:8" x14ac:dyDescent="0.2">
      <c r="A50" s="10" t="s">
        <v>29</v>
      </c>
      <c r="B50" s="31"/>
      <c r="C50" s="30">
        <v>5379190.4500000002</v>
      </c>
      <c r="D50" s="30">
        <v>-1185534.74</v>
      </c>
      <c r="E50" s="30">
        <f>C50+D50</f>
        <v>4193655.71</v>
      </c>
      <c r="F50" s="30">
        <v>3719393.16</v>
      </c>
      <c r="G50" s="30">
        <v>3203759.58</v>
      </c>
      <c r="H50" s="30">
        <f>E50-F50</f>
        <v>474262.54999999981</v>
      </c>
    </row>
    <row r="51" spans="1:8" x14ac:dyDescent="0.2">
      <c r="A51" s="10" t="s">
        <v>28</v>
      </c>
      <c r="B51" s="31"/>
      <c r="C51" s="30">
        <v>20000000</v>
      </c>
      <c r="D51" s="30">
        <v>3900000</v>
      </c>
      <c r="E51" s="30">
        <f>C51+D51</f>
        <v>23900000</v>
      </c>
      <c r="F51" s="30">
        <v>20120000</v>
      </c>
      <c r="G51" s="30">
        <v>0</v>
      </c>
      <c r="H51" s="30">
        <f>E51-F51</f>
        <v>3780000</v>
      </c>
    </row>
    <row r="52" spans="1:8" x14ac:dyDescent="0.2">
      <c r="A52" s="10" t="s">
        <v>27</v>
      </c>
      <c r="B52" s="31"/>
      <c r="C52" s="30">
        <v>3000000</v>
      </c>
      <c r="D52" s="30">
        <v>-2400000</v>
      </c>
      <c r="E52" s="30">
        <f>C52+D52</f>
        <v>600000</v>
      </c>
      <c r="F52" s="30">
        <v>600000</v>
      </c>
      <c r="G52" s="30">
        <v>600000</v>
      </c>
      <c r="H52" s="30">
        <f>E52-F52</f>
        <v>0</v>
      </c>
    </row>
    <row r="53" spans="1:8" x14ac:dyDescent="0.2">
      <c r="A53" s="10" t="s">
        <v>26</v>
      </c>
      <c r="B53" s="31"/>
      <c r="C53" s="30">
        <v>2000000</v>
      </c>
      <c r="D53" s="30">
        <v>0</v>
      </c>
      <c r="E53" s="30">
        <f>C53+D53</f>
        <v>2000000</v>
      </c>
      <c r="F53" s="30">
        <v>2000000</v>
      </c>
      <c r="G53" s="30">
        <v>800000</v>
      </c>
      <c r="H53" s="30">
        <f>E53-F53</f>
        <v>0</v>
      </c>
    </row>
    <row r="54" spans="1:8" x14ac:dyDescent="0.2">
      <c r="A54" s="10" t="s">
        <v>25</v>
      </c>
      <c r="B54" s="31"/>
      <c r="C54" s="30">
        <v>0</v>
      </c>
      <c r="D54" s="30">
        <v>87500</v>
      </c>
      <c r="E54" s="30">
        <f>C54+D54</f>
        <v>87500</v>
      </c>
      <c r="F54" s="30">
        <v>87500</v>
      </c>
      <c r="G54" s="30">
        <v>0</v>
      </c>
      <c r="H54" s="30">
        <f>E54-F54</f>
        <v>0</v>
      </c>
    </row>
    <row r="55" spans="1:8" x14ac:dyDescent="0.2">
      <c r="A55" s="10" t="s">
        <v>24</v>
      </c>
      <c r="B55" s="31"/>
      <c r="C55" s="30">
        <v>0</v>
      </c>
      <c r="D55" s="30">
        <v>0</v>
      </c>
      <c r="E55" s="30">
        <f>C55+D55</f>
        <v>0</v>
      </c>
      <c r="F55" s="30">
        <v>0</v>
      </c>
      <c r="G55" s="30">
        <v>0</v>
      </c>
      <c r="H55" s="30">
        <f>E55-F55</f>
        <v>0</v>
      </c>
    </row>
    <row r="56" spans="1:8" x14ac:dyDescent="0.2">
      <c r="A56" s="10"/>
      <c r="B56" s="31"/>
      <c r="C56" s="30"/>
      <c r="D56" s="30"/>
      <c r="E56" s="30"/>
      <c r="F56" s="30"/>
      <c r="G56" s="30"/>
      <c r="H56" s="30"/>
    </row>
    <row r="57" spans="1:8" x14ac:dyDescent="0.2">
      <c r="A57" s="10"/>
      <c r="B57" s="29"/>
      <c r="C57" s="28"/>
      <c r="D57" s="28"/>
      <c r="E57" s="28"/>
      <c r="F57" s="28"/>
      <c r="G57" s="28"/>
      <c r="H57" s="28"/>
    </row>
    <row r="58" spans="1:8" x14ac:dyDescent="0.2">
      <c r="A58" s="4"/>
      <c r="B58" s="3" t="s">
        <v>0</v>
      </c>
      <c r="C58" s="2">
        <f>SUM(C7:C57)</f>
        <v>754392978.32999992</v>
      </c>
      <c r="D58" s="2">
        <f>SUM(D7:D57)</f>
        <v>510597622.30000007</v>
      </c>
      <c r="E58" s="2">
        <f>SUM(E7:E57)</f>
        <v>1264990600.6300004</v>
      </c>
      <c r="F58" s="2">
        <f>SUM(F7:F57)</f>
        <v>1059932643.9499999</v>
      </c>
      <c r="G58" s="2">
        <f>SUM(G7:G57)</f>
        <v>739394240.84000015</v>
      </c>
      <c r="H58" s="2">
        <f>SUM(H7:H57)</f>
        <v>205057956.67999995</v>
      </c>
    </row>
    <row r="61" spans="1:8" ht="45" customHeight="1" x14ac:dyDescent="0.2">
      <c r="A61" s="24" t="s">
        <v>23</v>
      </c>
      <c r="B61" s="23"/>
      <c r="C61" s="23"/>
      <c r="D61" s="23"/>
      <c r="E61" s="23"/>
      <c r="F61" s="23"/>
      <c r="G61" s="23"/>
      <c r="H61" s="22"/>
    </row>
    <row r="63" spans="1:8" x14ac:dyDescent="0.2">
      <c r="A63" s="26" t="s">
        <v>17</v>
      </c>
      <c r="B63" s="25"/>
      <c r="C63" s="24" t="s">
        <v>16</v>
      </c>
      <c r="D63" s="23"/>
      <c r="E63" s="23"/>
      <c r="F63" s="23"/>
      <c r="G63" s="22"/>
      <c r="H63" s="21" t="s">
        <v>15</v>
      </c>
    </row>
    <row r="64" spans="1:8" ht="20.399999999999999" x14ac:dyDescent="0.2">
      <c r="A64" s="20"/>
      <c r="B64" s="19"/>
      <c r="C64" s="18" t="s">
        <v>14</v>
      </c>
      <c r="D64" s="18" t="s">
        <v>13</v>
      </c>
      <c r="E64" s="18" t="s">
        <v>12</v>
      </c>
      <c r="F64" s="18" t="s">
        <v>11</v>
      </c>
      <c r="G64" s="18" t="s">
        <v>10</v>
      </c>
      <c r="H64" s="17"/>
    </row>
    <row r="65" spans="1:8" x14ac:dyDescent="0.2">
      <c r="A65" s="16"/>
      <c r="B65" s="15"/>
      <c r="C65" s="14">
        <v>1</v>
      </c>
      <c r="D65" s="14">
        <v>2</v>
      </c>
      <c r="E65" s="14" t="s">
        <v>9</v>
      </c>
      <c r="F65" s="14">
        <v>4</v>
      </c>
      <c r="G65" s="14">
        <v>5</v>
      </c>
      <c r="H65" s="14" t="s">
        <v>8</v>
      </c>
    </row>
    <row r="66" spans="1:8" x14ac:dyDescent="0.2">
      <c r="A66" s="13"/>
      <c r="B66" s="12"/>
      <c r="C66" s="11"/>
      <c r="D66" s="11"/>
      <c r="E66" s="11"/>
      <c r="F66" s="11"/>
      <c r="G66" s="11"/>
      <c r="H66" s="11"/>
    </row>
    <row r="67" spans="1:8" x14ac:dyDescent="0.2">
      <c r="A67" s="10" t="s">
        <v>22</v>
      </c>
      <c r="B67" s="27"/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 t="s">
        <v>21</v>
      </c>
      <c r="B68" s="27"/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 t="s">
        <v>20</v>
      </c>
      <c r="B69" s="27"/>
      <c r="C69" s="8">
        <v>0</v>
      </c>
      <c r="D69" s="8">
        <v>0</v>
      </c>
      <c r="E69" s="8">
        <f>C69+D69</f>
        <v>0</v>
      </c>
      <c r="F69" s="8">
        <v>0</v>
      </c>
      <c r="G69" s="8">
        <v>0</v>
      </c>
      <c r="H69" s="8">
        <f>E69-F69</f>
        <v>0</v>
      </c>
    </row>
    <row r="70" spans="1:8" x14ac:dyDescent="0.2">
      <c r="A70" s="10" t="s">
        <v>19</v>
      </c>
      <c r="B70" s="27"/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10"/>
      <c r="B71" s="27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SUM(C67:C71)</f>
        <v>0</v>
      </c>
      <c r="D72" s="2">
        <f>SUM(D67:D71)</f>
        <v>0</v>
      </c>
      <c r="E72" s="2">
        <f>SUM(E67:E70)</f>
        <v>0</v>
      </c>
      <c r="F72" s="2">
        <f>SUM(F67:F70)</f>
        <v>0</v>
      </c>
      <c r="G72" s="2">
        <f>SUM(G67:G70)</f>
        <v>0</v>
      </c>
      <c r="H72" s="2">
        <f>SUM(H67:H70)</f>
        <v>0</v>
      </c>
    </row>
    <row r="75" spans="1:8" ht="45" customHeight="1" x14ac:dyDescent="0.2">
      <c r="A75" s="24" t="s">
        <v>18</v>
      </c>
      <c r="B75" s="23"/>
      <c r="C75" s="23"/>
      <c r="D75" s="23"/>
      <c r="E75" s="23"/>
      <c r="F75" s="23"/>
      <c r="G75" s="23"/>
      <c r="H75" s="22"/>
    </row>
    <row r="76" spans="1:8" x14ac:dyDescent="0.2">
      <c r="A76" s="26" t="s">
        <v>17</v>
      </c>
      <c r="B76" s="25"/>
      <c r="C76" s="24" t="s">
        <v>16</v>
      </c>
      <c r="D76" s="23"/>
      <c r="E76" s="23"/>
      <c r="F76" s="23"/>
      <c r="G76" s="22"/>
      <c r="H76" s="21" t="s">
        <v>15</v>
      </c>
    </row>
    <row r="77" spans="1:8" ht="20.399999999999999" x14ac:dyDescent="0.2">
      <c r="A77" s="20"/>
      <c r="B77" s="19"/>
      <c r="C77" s="18" t="s">
        <v>14</v>
      </c>
      <c r="D77" s="18" t="s">
        <v>13</v>
      </c>
      <c r="E77" s="18" t="s">
        <v>12</v>
      </c>
      <c r="F77" s="18" t="s">
        <v>11</v>
      </c>
      <c r="G77" s="18" t="s">
        <v>10</v>
      </c>
      <c r="H77" s="17"/>
    </row>
    <row r="78" spans="1:8" x14ac:dyDescent="0.2">
      <c r="A78" s="16"/>
      <c r="B78" s="15"/>
      <c r="C78" s="14">
        <v>1</v>
      </c>
      <c r="D78" s="14">
        <v>2</v>
      </c>
      <c r="E78" s="14" t="s">
        <v>9</v>
      </c>
      <c r="F78" s="14">
        <v>4</v>
      </c>
      <c r="G78" s="14">
        <v>5</v>
      </c>
      <c r="H78" s="14" t="s">
        <v>8</v>
      </c>
    </row>
    <row r="79" spans="1:8" x14ac:dyDescent="0.2">
      <c r="A79" s="13"/>
      <c r="B79" s="12"/>
      <c r="C79" s="11"/>
      <c r="D79" s="11"/>
      <c r="E79" s="11"/>
      <c r="F79" s="11"/>
      <c r="G79" s="11"/>
      <c r="H79" s="11"/>
    </row>
    <row r="80" spans="1:8" ht="20.399999999999999" x14ac:dyDescent="0.2">
      <c r="A80" s="10"/>
      <c r="B80" s="9" t="s">
        <v>7</v>
      </c>
      <c r="C80" s="8">
        <v>0</v>
      </c>
      <c r="D80" s="8">
        <v>0</v>
      </c>
      <c r="E80" s="8">
        <f>C80+D80</f>
        <v>0</v>
      </c>
      <c r="F80" s="8">
        <v>0</v>
      </c>
      <c r="G80" s="8">
        <v>0</v>
      </c>
      <c r="H80" s="8">
        <f>E80-F80</f>
        <v>0</v>
      </c>
    </row>
    <row r="81" spans="1:8" x14ac:dyDescent="0.2">
      <c r="A81" s="10"/>
      <c r="B81" s="9"/>
      <c r="C81" s="8"/>
      <c r="D81" s="8"/>
      <c r="E81" s="8"/>
      <c r="F81" s="8"/>
      <c r="G81" s="8"/>
      <c r="H81" s="8"/>
    </row>
    <row r="82" spans="1:8" x14ac:dyDescent="0.2">
      <c r="A82" s="10"/>
      <c r="B82" s="9" t="s">
        <v>6</v>
      </c>
      <c r="C82" s="8">
        <v>0</v>
      </c>
      <c r="D82" s="8">
        <v>0</v>
      </c>
      <c r="E82" s="8">
        <f>C82+D82</f>
        <v>0</v>
      </c>
      <c r="F82" s="8">
        <v>0</v>
      </c>
      <c r="G82" s="8">
        <v>0</v>
      </c>
      <c r="H82" s="8">
        <f>E82-F82</f>
        <v>0</v>
      </c>
    </row>
    <row r="83" spans="1:8" x14ac:dyDescent="0.2">
      <c r="A83" s="10"/>
      <c r="B83" s="9"/>
      <c r="C83" s="8"/>
      <c r="D83" s="8"/>
      <c r="E83" s="8"/>
      <c r="F83" s="8"/>
      <c r="G83" s="8"/>
      <c r="H83" s="8"/>
    </row>
    <row r="84" spans="1:8" ht="20.399999999999999" x14ac:dyDescent="0.2">
      <c r="A84" s="10"/>
      <c r="B84" s="9" t="s">
        <v>5</v>
      </c>
      <c r="C84" s="8">
        <v>0</v>
      </c>
      <c r="D84" s="8">
        <v>0</v>
      </c>
      <c r="E84" s="8">
        <f>C84+D84</f>
        <v>0</v>
      </c>
      <c r="F84" s="8">
        <v>0</v>
      </c>
      <c r="G84" s="8">
        <v>0</v>
      </c>
      <c r="H84" s="8">
        <f>E84-F84</f>
        <v>0</v>
      </c>
    </row>
    <row r="85" spans="1:8" x14ac:dyDescent="0.2">
      <c r="A85" s="10"/>
      <c r="B85" s="9"/>
      <c r="C85" s="8"/>
      <c r="D85" s="8"/>
      <c r="E85" s="8"/>
      <c r="F85" s="8"/>
      <c r="G85" s="8"/>
      <c r="H85" s="8"/>
    </row>
    <row r="86" spans="1:8" ht="20.399999999999999" x14ac:dyDescent="0.2">
      <c r="A86" s="10"/>
      <c r="B86" s="9" t="s">
        <v>4</v>
      </c>
      <c r="C86" s="8">
        <v>0</v>
      </c>
      <c r="D86" s="8">
        <v>0</v>
      </c>
      <c r="E86" s="8">
        <f>C86+D86</f>
        <v>0</v>
      </c>
      <c r="F86" s="8">
        <v>0</v>
      </c>
      <c r="G86" s="8">
        <v>0</v>
      </c>
      <c r="H86" s="8">
        <f>E86-F86</f>
        <v>0</v>
      </c>
    </row>
    <row r="87" spans="1:8" x14ac:dyDescent="0.2">
      <c r="A87" s="10"/>
      <c r="B87" s="9"/>
      <c r="C87" s="8"/>
      <c r="D87" s="8"/>
      <c r="E87" s="8"/>
      <c r="F87" s="8"/>
      <c r="G87" s="8"/>
      <c r="H87" s="8"/>
    </row>
    <row r="88" spans="1:8" ht="20.399999999999999" x14ac:dyDescent="0.2">
      <c r="A88" s="10"/>
      <c r="B88" s="9" t="s">
        <v>3</v>
      </c>
      <c r="C88" s="8">
        <v>0</v>
      </c>
      <c r="D88" s="8">
        <v>0</v>
      </c>
      <c r="E88" s="8">
        <f>C88+D88</f>
        <v>0</v>
      </c>
      <c r="F88" s="8">
        <v>0</v>
      </c>
      <c r="G88" s="8">
        <v>0</v>
      </c>
      <c r="H88" s="8">
        <f>E88-F88</f>
        <v>0</v>
      </c>
    </row>
    <row r="89" spans="1:8" x14ac:dyDescent="0.2">
      <c r="A89" s="10"/>
      <c r="B89" s="9"/>
      <c r="C89" s="8"/>
      <c r="D89" s="8"/>
      <c r="E89" s="8"/>
      <c r="F89" s="8"/>
      <c r="G89" s="8"/>
      <c r="H89" s="8"/>
    </row>
    <row r="90" spans="1:8" ht="20.399999999999999" x14ac:dyDescent="0.2">
      <c r="A90" s="10"/>
      <c r="B90" s="9" t="s">
        <v>2</v>
      </c>
      <c r="C90" s="8">
        <v>0</v>
      </c>
      <c r="D90" s="8">
        <v>0</v>
      </c>
      <c r="E90" s="8">
        <f>C90+D90</f>
        <v>0</v>
      </c>
      <c r="F90" s="8">
        <v>0</v>
      </c>
      <c r="G90" s="8">
        <v>0</v>
      </c>
      <c r="H90" s="8">
        <f>E90-F90</f>
        <v>0</v>
      </c>
    </row>
    <row r="91" spans="1:8" x14ac:dyDescent="0.2">
      <c r="A91" s="10"/>
      <c r="B91" s="9"/>
      <c r="C91" s="8"/>
      <c r="D91" s="8"/>
      <c r="E91" s="8"/>
      <c r="F91" s="8"/>
      <c r="G91" s="8"/>
      <c r="H91" s="8"/>
    </row>
    <row r="92" spans="1:8" ht="20.399999999999999" x14ac:dyDescent="0.2">
      <c r="A92" s="10"/>
      <c r="B92" s="9" t="s">
        <v>1</v>
      </c>
      <c r="C92" s="8">
        <v>0</v>
      </c>
      <c r="D92" s="8">
        <v>0</v>
      </c>
      <c r="E92" s="8">
        <f>C92+D92</f>
        <v>0</v>
      </c>
      <c r="F92" s="8">
        <v>0</v>
      </c>
      <c r="G92" s="8">
        <v>0</v>
      </c>
      <c r="H92" s="8">
        <f>E92-F92</f>
        <v>0</v>
      </c>
    </row>
    <row r="93" spans="1:8" x14ac:dyDescent="0.2">
      <c r="A93" s="7"/>
      <c r="B93" s="6"/>
      <c r="C93" s="5"/>
      <c r="D93" s="5"/>
      <c r="E93" s="5"/>
      <c r="F93" s="5"/>
      <c r="G93" s="5"/>
      <c r="H93" s="5"/>
    </row>
    <row r="94" spans="1:8" x14ac:dyDescent="0.2">
      <c r="A94" s="4"/>
      <c r="B94" s="3" t="s">
        <v>0</v>
      </c>
      <c r="C94" s="2">
        <f>SUM(C80:C92)</f>
        <v>0</v>
      </c>
      <c r="D94" s="2">
        <f>SUM(D80:D92)</f>
        <v>0</v>
      </c>
      <c r="E94" s="2">
        <f>SUM(E80:E92)</f>
        <v>0</v>
      </c>
      <c r="F94" s="2">
        <f>SUM(F80:F92)</f>
        <v>0</v>
      </c>
      <c r="G94" s="2">
        <f>SUM(G80:G92)</f>
        <v>0</v>
      </c>
      <c r="H94" s="2">
        <f>SUM(H80:H92)</f>
        <v>0</v>
      </c>
    </row>
  </sheetData>
  <sheetProtection formatCells="0" formatColumns="0" formatRows="0" insertRows="0" deleteRows="0" autoFilter="0"/>
  <mergeCells count="12">
    <mergeCell ref="A75:H75"/>
    <mergeCell ref="A76:B78"/>
    <mergeCell ref="C76:G76"/>
    <mergeCell ref="H76:H77"/>
    <mergeCell ref="C63:G63"/>
    <mergeCell ref="H63:H64"/>
    <mergeCell ref="A1:H1"/>
    <mergeCell ref="A3:B5"/>
    <mergeCell ref="A61:H61"/>
    <mergeCell ref="A63:B6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2019-01-24T17:45:33Z</dcterms:created>
  <dcterms:modified xsi:type="dcterms:W3CDTF">2019-01-24T17:45:55Z</dcterms:modified>
</cp:coreProperties>
</file>